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sumen" sheetId="1" r:id="rId4"/>
    <sheet name="GRAFICA INGRESOS" sheetId="2" r:id="rId5"/>
    <sheet name="GRAFICA EGRESOS" sheetId="3" r:id="rId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<sst xmlns="http://schemas.openxmlformats.org/spreadsheetml/2006/main" uniqueCount="40">
  <si>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</si>
  <si>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</si>
  <si>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</si>
  <si>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</si>
  <si>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</si>
  <si>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</si>
  <si>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</si>
  <si>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</si>
  <si>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</si>
  <si>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</si>
  <si>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</si>
  <si>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</si>
  <si>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INGRESOS</t>
  </si>
  <si>
    <t>OTROS INGRESOS</t>
  </si>
  <si>
    <t>FONDEO BANAMEX</t>
  </si>
  <si>
    <t>FONDEO  BANORTE</t>
  </si>
  <si>
    <t>FONDEO  BANCOMER</t>
  </si>
  <si>
    <t>COBRANZA</t>
  </si>
  <si>
    <t>INGRESOS VENTAS IVS</t>
  </si>
  <si>
    <t>FONDEO IM</t>
  </si>
  <si>
    <t>CORTE DE CUPON</t>
  </si>
  <si>
    <t>INTERESES CUENTA REMUNERADA</t>
  </si>
  <si>
    <t>INVERSION VISTA</t>
  </si>
  <si>
    <t>TOTAL</t>
  </si>
  <si>
    <t>EGRESOS</t>
  </si>
  <si>
    <t>TOTAL SINIESTROS FLUJO</t>
  </si>
  <si>
    <t>COASEGURO  VIDA</t>
  </si>
  <si>
    <t>COASEGURO NO VIDA</t>
  </si>
  <si>
    <t>GASTO ADMINISTRATIVO</t>
  </si>
  <si>
    <t>IMPUESTOS</t>
  </si>
  <si>
    <t>TRASPASO COBRANZA</t>
  </si>
  <si>
    <t>PRUEBAS COBRANZA</t>
  </si>
  <si>
    <t>FONDO ESPECIAL VIDA</t>
  </si>
  <si>
    <t>FONDO ESPECIAL NO VIDA</t>
  </si>
  <si>
    <t>REASEGURO VIDA</t>
  </si>
  <si>
    <t>REASEGURO NO VIDA</t>
  </si>
  <si>
    <t>RESCATE IVS</t>
  </si>
  <si>
    <t>COMPRA DE DIVISAS</t>
  </si>
  <si>
    <t>COMISIONES BANCARIAS</t>
  </si>
  <si>
    <t>COMISIONES BANCO</t>
  </si>
</sst>
</file>

<file path=xl/styles.xml><?xml version="1.0" encoding="utf-8"?>
<styleSheet xmlns="http://schemas.openxmlformats.org/spreadsheetml/2006/main" xml:space="preserve">
  <numFmts count="1">
    <numFmt numFmtId="164" formatCode="#,##0.00_-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1a2028"/>
        <bgColor rgb="FF000000"/>
      </patternFill>
    </fill>
    <fill>
      <patternFill patternType="solid">
        <fgColor rgb="FF4b88cb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3" borderId="0" applyFont="1" applyNumberFormat="0" applyFill="1" applyBorder="0" applyAlignment="0">
      <alignment horizontal="general" vertical="bottom" textRotation="0" wrapText="false" shrinkToFit="false"/>
    </xf>
    <xf xfId="0" fontId="1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164" fillId="2" borderId="0" applyFont="0" applyNumberFormat="1" applyFill="1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1" numFmtId="164" fillId="3" borderId="0" applyFont="1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OTROS INGRESOS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spPr>
            <a:ln w="12700"/>
          </c:spPr>
          <c:cat>
            <c:strRef>
              <c:f>Resumen!$C$2:$O$2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Resumen!$C$6:$O$6</c:f>
              <c:numCache>
                <c:ptCount val="13"/>
                <c:pt idx="0">
                  <c:v>101991</c:v>
                </c:pt>
                <c:pt idx="1">
                  <c:v>95254</c:v>
                </c:pt>
                <c:pt idx="2">
                  <c:v>94519</c:v>
                </c:pt>
                <c:pt idx="3">
                  <c:v>135002</c:v>
                </c:pt>
                <c:pt idx="4">
                  <c:v>94079</c:v>
                </c:pt>
                <c:pt idx="5">
                  <c:v>86819</c:v>
                </c:pt>
                <c:pt idx="6">
                  <c:v>85447</c:v>
                </c:pt>
                <c:pt idx="7">
                  <c:v>93909</c:v>
                </c:pt>
                <c:pt idx="8">
                  <c:v>106011</c:v>
                </c:pt>
                <c:pt idx="9">
                  <c:v>88411</c:v>
                </c:pt>
                <c:pt idx="10">
                  <c:v>121507</c:v>
                </c:pt>
                <c:pt idx="11">
                  <c:v>92458</c:v>
                </c:pt>
                <c:pt idx="12">
                  <c:v>5461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FONDEO BANAMEX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Resumen!$B$6</c:f>
              <c:strCache>
                <c:ptCount val="1"/>
                <c:pt idx="0">
                  <c:v>OTROS INGRESOS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Resumen!$C$7:$O$7</c:f>
              <c:numCache>
                <c:ptCount val="13"/>
                <c:pt idx="0">
                  <c:v>11347726</c:v>
                </c:pt>
                <c:pt idx="1">
                  <c:v>10124816</c:v>
                </c:pt>
                <c:pt idx="2">
                  <c:v>10336864</c:v>
                </c:pt>
                <c:pt idx="3">
                  <c:v>10791973</c:v>
                </c:pt>
                <c:pt idx="4">
                  <c:v>7558228</c:v>
                </c:pt>
                <c:pt idx="5">
                  <c:v>9712465</c:v>
                </c:pt>
                <c:pt idx="6">
                  <c:v>7478234</c:v>
                </c:pt>
                <c:pt idx="7">
                  <c:v>10736020</c:v>
                </c:pt>
                <c:pt idx="8">
                  <c:v>12437090</c:v>
                </c:pt>
                <c:pt idx="9">
                  <c:v>10361125</c:v>
                </c:pt>
                <c:pt idx="10">
                  <c:v>13028889</c:v>
                </c:pt>
                <c:pt idx="11">
                  <c:v>11570897</c:v>
                </c:pt>
                <c:pt idx="12">
                  <c:v>881581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FONDEO  BANORTE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Resumen!$B$7</c:f>
              <c:strCache>
                <c:ptCount val="1"/>
                <c:pt idx="0">
                  <c:v>FONDEO BANAMEX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Resumen!$C$8:$O$8</c:f>
              <c:numCache>
                <c:ptCount val="13"/>
                <c:pt idx="0">
                  <c:v>10713278</c:v>
                </c:pt>
                <c:pt idx="1">
                  <c:v>9724455</c:v>
                </c:pt>
                <c:pt idx="2">
                  <c:v>10538504</c:v>
                </c:pt>
                <c:pt idx="3">
                  <c:v>13181089</c:v>
                </c:pt>
                <c:pt idx="4">
                  <c:v>10778255</c:v>
                </c:pt>
                <c:pt idx="5">
                  <c:v>13234104</c:v>
                </c:pt>
                <c:pt idx="6">
                  <c:v>12376718</c:v>
                </c:pt>
                <c:pt idx="7">
                  <c:v>11313762</c:v>
                </c:pt>
                <c:pt idx="8">
                  <c:v>12224821</c:v>
                </c:pt>
                <c:pt idx="9">
                  <c:v>9304707</c:v>
                </c:pt>
                <c:pt idx="10">
                  <c:v>13159297</c:v>
                </c:pt>
                <c:pt idx="11">
                  <c:v>9875229</c:v>
                </c:pt>
                <c:pt idx="12">
                  <c:v>80335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FONDEO  BANCOMER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Resumen!$B$8</c:f>
              <c:strCache>
                <c:ptCount val="1"/>
                <c:pt idx="0">
                  <c:v>FONDEO  BANORTE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Resumen!$C$9:$O$9</c:f>
              <c:numCache>
                <c:ptCount val="13"/>
                <c:pt idx="0">
                  <c:v>8934505</c:v>
                </c:pt>
                <c:pt idx="1">
                  <c:v>10615253</c:v>
                </c:pt>
                <c:pt idx="2">
                  <c:v>7682027</c:v>
                </c:pt>
                <c:pt idx="3">
                  <c:v>12969420</c:v>
                </c:pt>
                <c:pt idx="4">
                  <c:v>9640336</c:v>
                </c:pt>
                <c:pt idx="5">
                  <c:v>13901590</c:v>
                </c:pt>
                <c:pt idx="6">
                  <c:v>12071386</c:v>
                </c:pt>
                <c:pt idx="7">
                  <c:v>9815948</c:v>
                </c:pt>
                <c:pt idx="8">
                  <c:v>11851108</c:v>
                </c:pt>
                <c:pt idx="9">
                  <c:v>12329415</c:v>
                </c:pt>
                <c:pt idx="10">
                  <c:v>10960983</c:v>
                </c:pt>
                <c:pt idx="11">
                  <c:v>12638659</c:v>
                </c:pt>
                <c:pt idx="12">
                  <c:v>164218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COBRANZA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Resumen!$B$9</c:f>
              <c:strCache>
                <c:ptCount val="1"/>
                <c:pt idx="0">
                  <c:v>FONDEO  BANCOMER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Resumen!$C$10:$O$10</c:f>
              <c:numCache>
                <c:ptCount val="13"/>
                <c:pt idx="0">
                  <c:v>133621</c:v>
                </c:pt>
                <c:pt idx="1">
                  <c:v>117507</c:v>
                </c:pt>
                <c:pt idx="2">
                  <c:v>98754</c:v>
                </c:pt>
                <c:pt idx="3">
                  <c:v>116956</c:v>
                </c:pt>
                <c:pt idx="4">
                  <c:v>123014</c:v>
                </c:pt>
                <c:pt idx="5">
                  <c:v>94896</c:v>
                </c:pt>
                <c:pt idx="6">
                  <c:v>130666</c:v>
                </c:pt>
                <c:pt idx="7">
                  <c:v>95253</c:v>
                </c:pt>
                <c:pt idx="8">
                  <c:v>136558</c:v>
                </c:pt>
                <c:pt idx="9">
                  <c:v>124335</c:v>
                </c:pt>
                <c:pt idx="10">
                  <c:v>113133</c:v>
                </c:pt>
                <c:pt idx="11">
                  <c:v>109448</c:v>
                </c:pt>
                <c:pt idx="12">
                  <c:v>7269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INGRESOS VENTAS IVS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Resumen!$B$10</c:f>
              <c:strCache>
                <c:ptCount val="1"/>
                <c:pt idx="0">
                  <c:v>COBRANZA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Resumen!$C$11:$O$11</c:f>
              <c:numCache>
                <c:ptCount val="13"/>
                <c:pt idx="0">
                  <c:v>95716</c:v>
                </c:pt>
                <c:pt idx="1">
                  <c:v>118255</c:v>
                </c:pt>
                <c:pt idx="2">
                  <c:v>96047</c:v>
                </c:pt>
                <c:pt idx="3">
                  <c:v>138942</c:v>
                </c:pt>
                <c:pt idx="4">
                  <c:v>113548</c:v>
                </c:pt>
                <c:pt idx="5">
                  <c:v>135628</c:v>
                </c:pt>
                <c:pt idx="6">
                  <c:v>116664</c:v>
                </c:pt>
                <c:pt idx="7">
                  <c:v>125702</c:v>
                </c:pt>
                <c:pt idx="8">
                  <c:v>129216</c:v>
                </c:pt>
                <c:pt idx="9">
                  <c:v>103202</c:v>
                </c:pt>
                <c:pt idx="10">
                  <c:v>120947</c:v>
                </c:pt>
                <c:pt idx="11">
                  <c:v>118810</c:v>
                </c:pt>
                <c:pt idx="12">
                  <c:v>9700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FONDEO IM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Resumen!$B$11</c:f>
              <c:strCache>
                <c:ptCount val="1"/>
                <c:pt idx="0">
                  <c:v>INGRESOS VENTAS IVS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Resumen!$C$12:$O$12</c:f>
              <c:numCache>
                <c:ptCount val="13"/>
                <c:pt idx="0">
                  <c:v>8348401</c:v>
                </c:pt>
                <c:pt idx="1">
                  <c:v>10134636</c:v>
                </c:pt>
                <c:pt idx="2">
                  <c:v>8846383</c:v>
                </c:pt>
                <c:pt idx="3">
                  <c:v>13060752</c:v>
                </c:pt>
                <c:pt idx="4">
                  <c:v>9545587</c:v>
                </c:pt>
                <c:pt idx="5">
                  <c:v>10248276</c:v>
                </c:pt>
                <c:pt idx="6">
                  <c:v>10491749</c:v>
                </c:pt>
                <c:pt idx="7">
                  <c:v>12270953</c:v>
                </c:pt>
                <c:pt idx="8">
                  <c:v>13750351</c:v>
                </c:pt>
                <c:pt idx="9">
                  <c:v>12939320</c:v>
                </c:pt>
                <c:pt idx="10">
                  <c:v>11539421</c:v>
                </c:pt>
                <c:pt idx="11">
                  <c:v>11498975</c:v>
                </c:pt>
                <c:pt idx="12">
                  <c:v>823764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CORTE DE CUPON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Resumen!$B$12</c:f>
              <c:strCache>
                <c:ptCount val="1"/>
                <c:pt idx="0">
                  <c:v>FONDEO IM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Resumen!$C$13:$O$13</c:f>
              <c:numCache>
                <c:ptCount val="13"/>
                <c:pt idx="0">
                  <c:v>97640</c:v>
                </c:pt>
                <c:pt idx="1">
                  <c:v>95430</c:v>
                </c:pt>
                <c:pt idx="2">
                  <c:v>89428</c:v>
                </c:pt>
                <c:pt idx="3">
                  <c:v>127514</c:v>
                </c:pt>
                <c:pt idx="4">
                  <c:v>92280</c:v>
                </c:pt>
                <c:pt idx="5">
                  <c:v>117161</c:v>
                </c:pt>
                <c:pt idx="6">
                  <c:v>104662</c:v>
                </c:pt>
                <c:pt idx="7">
                  <c:v>104262</c:v>
                </c:pt>
                <c:pt idx="8">
                  <c:v>106637</c:v>
                </c:pt>
                <c:pt idx="9">
                  <c:v>95692</c:v>
                </c:pt>
                <c:pt idx="10">
                  <c:v>98296</c:v>
                </c:pt>
                <c:pt idx="11">
                  <c:v>107117</c:v>
                </c:pt>
                <c:pt idx="12">
                  <c:v>8180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INTERESES CUENTA REMUNERADA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Resumen!$B$13</c:f>
              <c:strCache>
                <c:ptCount val="1"/>
                <c:pt idx="0">
                  <c:v>CORTE DE CUPON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Resumen!$C$14:$O$14</c:f>
              <c:numCache>
                <c:ptCount val="13"/>
                <c:pt idx="0">
                  <c:v>131434</c:v>
                </c:pt>
                <c:pt idx="1">
                  <c:v>116501</c:v>
                </c:pt>
                <c:pt idx="2">
                  <c:v>87136</c:v>
                </c:pt>
                <c:pt idx="3">
                  <c:v>121145</c:v>
                </c:pt>
                <c:pt idx="4">
                  <c:v>89042</c:v>
                </c:pt>
                <c:pt idx="5">
                  <c:v>79584</c:v>
                </c:pt>
                <c:pt idx="6">
                  <c:v>116081</c:v>
                </c:pt>
                <c:pt idx="7">
                  <c:v>118259</c:v>
                </c:pt>
                <c:pt idx="8">
                  <c:v>122024</c:v>
                </c:pt>
                <c:pt idx="9">
                  <c:v>105108</c:v>
                </c:pt>
                <c:pt idx="10">
                  <c:v>105299</c:v>
                </c:pt>
                <c:pt idx="11">
                  <c:v>121354</c:v>
                </c:pt>
                <c:pt idx="12">
                  <c:v>1398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INVERSION VISTA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Resumen!$B$14</c:f>
              <c:strCache>
                <c:ptCount val="1"/>
                <c:pt idx="0">
                  <c:v>INTERESES CUENTA REMUNERADA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Resumen!$C$15:$O$15</c:f>
              <c:numCache>
                <c:ptCount val="13"/>
                <c:pt idx="0">
                  <c:v>123491</c:v>
                </c:pt>
                <c:pt idx="1">
                  <c:v>109151</c:v>
                </c:pt>
                <c:pt idx="2">
                  <c:v>117286</c:v>
                </c:pt>
                <c:pt idx="3">
                  <c:v>110343</c:v>
                </c:pt>
                <c:pt idx="4">
                  <c:v>119012</c:v>
                </c:pt>
                <c:pt idx="5">
                  <c:v>130445</c:v>
                </c:pt>
                <c:pt idx="6">
                  <c:v>103460</c:v>
                </c:pt>
                <c:pt idx="7">
                  <c:v>80676</c:v>
                </c:pt>
                <c:pt idx="8">
                  <c:v>126239</c:v>
                </c:pt>
                <c:pt idx="9">
                  <c:v>96687</c:v>
                </c:pt>
                <c:pt idx="10">
                  <c:v>108899</c:v>
                </c:pt>
                <c:pt idx="11">
                  <c:v>101725</c:v>
                </c:pt>
                <c:pt idx="12">
                  <c:v>8641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FONDEO  BANORTE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Resumen!$C$22:$O$22</c:f>
              <c:numCache>
                <c:ptCount val="13"/>
                <c:pt idx="0">
                  <c:v>10713278</c:v>
                </c:pt>
                <c:pt idx="1">
                  <c:v>9724455</c:v>
                </c:pt>
                <c:pt idx="2">
                  <c:v>10538504</c:v>
                </c:pt>
                <c:pt idx="3">
                  <c:v>13181089</c:v>
                </c:pt>
                <c:pt idx="4">
                  <c:v>10778255</c:v>
                </c:pt>
                <c:pt idx="5">
                  <c:v>13234104</c:v>
                </c:pt>
                <c:pt idx="6">
                  <c:v>12376718</c:v>
                </c:pt>
                <c:pt idx="7">
                  <c:v>11313762</c:v>
                </c:pt>
                <c:pt idx="8">
                  <c:v>12224821</c:v>
                </c:pt>
                <c:pt idx="9">
                  <c:v>9304707</c:v>
                </c:pt>
                <c:pt idx="10">
                  <c:v>13159297</c:v>
                </c:pt>
                <c:pt idx="11">
                  <c:v>9875229</c:v>
                </c:pt>
                <c:pt idx="12">
                  <c:v>80335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TOTAL SINIESTROS FLUJO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Resumen!$B$22</c:f>
              <c:strCache>
                <c:ptCount val="1"/>
                <c:pt idx="0">
                  <c:v>FONDEO  BANORTE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Resumen!$C$23:$O$23</c:f>
              <c:numCache>
                <c:ptCount val="13"/>
                <c:pt idx="0">
                  <c:v>145345</c:v>
                </c:pt>
                <c:pt idx="1">
                  <c:v>86307</c:v>
                </c:pt>
                <c:pt idx="2">
                  <c:v>75507</c:v>
                </c:pt>
                <c:pt idx="3">
                  <c:v>135045</c:v>
                </c:pt>
                <c:pt idx="4">
                  <c:v>122812</c:v>
                </c:pt>
                <c:pt idx="5">
                  <c:v>139627</c:v>
                </c:pt>
                <c:pt idx="6">
                  <c:v>100902</c:v>
                </c:pt>
                <c:pt idx="7">
                  <c:v>93653</c:v>
                </c:pt>
                <c:pt idx="8">
                  <c:v>114354</c:v>
                </c:pt>
                <c:pt idx="9">
                  <c:v>78819</c:v>
                </c:pt>
                <c:pt idx="10">
                  <c:v>126805</c:v>
                </c:pt>
                <c:pt idx="11">
                  <c:v>111890</c:v>
                </c:pt>
                <c:pt idx="12">
                  <c:v>9225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COASEGURO 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Resumen!$B$23</c:f>
              <c:strCache>
                <c:ptCount val="1"/>
                <c:pt idx="0">
                  <c:v>TOTAL SINIESTROS FLUJO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Resumen!$C$24:$O$24</c:f>
              <c:numCache>
                <c:ptCount val="13"/>
                <c:pt idx="0">
                  <c:v>102451</c:v>
                </c:pt>
                <c:pt idx="1">
                  <c:v>92597</c:v>
                </c:pt>
                <c:pt idx="2">
                  <c:v>94314</c:v>
                </c:pt>
                <c:pt idx="3">
                  <c:v>125968</c:v>
                </c:pt>
                <c:pt idx="4">
                  <c:v>110105</c:v>
                </c:pt>
                <c:pt idx="5">
                  <c:v>111841</c:v>
                </c:pt>
                <c:pt idx="6">
                  <c:v>95957</c:v>
                </c:pt>
                <c:pt idx="7">
                  <c:v>98466</c:v>
                </c:pt>
                <c:pt idx="8">
                  <c:v>109302</c:v>
                </c:pt>
                <c:pt idx="9">
                  <c:v>99260</c:v>
                </c:pt>
                <c:pt idx="10">
                  <c:v>113334</c:v>
                </c:pt>
                <c:pt idx="11">
                  <c:v>134179</c:v>
                </c:pt>
                <c:pt idx="12">
                  <c:v>9895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COASEGURO NO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Resumen!$B$24</c:f>
              <c:strCache>
                <c:ptCount val="1"/>
                <c:pt idx="0">
                  <c:v>COASEGURO  VIDA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Resumen!$C$25:$O$25</c:f>
              <c:numCache>
                <c:ptCount val="13"/>
                <c:pt idx="0">
                  <c:v>116871</c:v>
                </c:pt>
                <c:pt idx="1">
                  <c:v>97479</c:v>
                </c:pt>
                <c:pt idx="2">
                  <c:v>88126</c:v>
                </c:pt>
                <c:pt idx="3">
                  <c:v>97494</c:v>
                </c:pt>
                <c:pt idx="4">
                  <c:v>107221</c:v>
                </c:pt>
                <c:pt idx="5">
                  <c:v>103589</c:v>
                </c:pt>
                <c:pt idx="6">
                  <c:v>115244</c:v>
                </c:pt>
                <c:pt idx="7">
                  <c:v>106362</c:v>
                </c:pt>
                <c:pt idx="8">
                  <c:v>117345</c:v>
                </c:pt>
                <c:pt idx="9">
                  <c:v>105512</c:v>
                </c:pt>
                <c:pt idx="10">
                  <c:v>137864</c:v>
                </c:pt>
                <c:pt idx="11">
                  <c:v>114207</c:v>
                </c:pt>
                <c:pt idx="12">
                  <c:v>9798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GASTO ADMINISTRATIVO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Resumen!$B$25</c:f>
              <c:strCache>
                <c:ptCount val="1"/>
                <c:pt idx="0">
                  <c:v>COASEGURO NO VIDA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Resumen!$C$26:$O$26</c:f>
              <c:numCache>
                <c:ptCount val="13"/>
                <c:pt idx="0">
                  <c:v>92106</c:v>
                </c:pt>
                <c:pt idx="1">
                  <c:v>84714</c:v>
                </c:pt>
                <c:pt idx="2">
                  <c:v>97166</c:v>
                </c:pt>
                <c:pt idx="3">
                  <c:v>132277</c:v>
                </c:pt>
                <c:pt idx="4">
                  <c:v>96879</c:v>
                </c:pt>
                <c:pt idx="5">
                  <c:v>137095</c:v>
                </c:pt>
                <c:pt idx="6">
                  <c:v>118735</c:v>
                </c:pt>
                <c:pt idx="7">
                  <c:v>116044</c:v>
                </c:pt>
                <c:pt idx="8">
                  <c:v>123386</c:v>
                </c:pt>
                <c:pt idx="9">
                  <c:v>68538</c:v>
                </c:pt>
                <c:pt idx="10">
                  <c:v>118096</c:v>
                </c:pt>
                <c:pt idx="11">
                  <c:v>107556</c:v>
                </c:pt>
                <c:pt idx="12">
                  <c:v>4678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IMPUESTOS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Resumen!$B$26</c:f>
              <c:strCache>
                <c:ptCount val="1"/>
                <c:pt idx="0">
                  <c:v>GASTO ADMINISTRATIVO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Resumen!$C$27:$O$27</c:f>
              <c:numCache>
                <c:ptCount val="13"/>
                <c:pt idx="0">
                  <c:v>95267</c:v>
                </c:pt>
                <c:pt idx="1">
                  <c:v>94772</c:v>
                </c:pt>
                <c:pt idx="2">
                  <c:v>118497</c:v>
                </c:pt>
                <c:pt idx="3">
                  <c:v>131369</c:v>
                </c:pt>
                <c:pt idx="4">
                  <c:v>104499</c:v>
                </c:pt>
                <c:pt idx="5">
                  <c:v>117512</c:v>
                </c:pt>
                <c:pt idx="6">
                  <c:v>123571</c:v>
                </c:pt>
                <c:pt idx="7">
                  <c:v>110426</c:v>
                </c:pt>
                <c:pt idx="8">
                  <c:v>102532</c:v>
                </c:pt>
                <c:pt idx="9">
                  <c:v>118054</c:v>
                </c:pt>
                <c:pt idx="10">
                  <c:v>105359</c:v>
                </c:pt>
                <c:pt idx="11">
                  <c:v>102068</c:v>
                </c:pt>
                <c:pt idx="12">
                  <c:v>2421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TRASPASO COBRANZA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Resumen!$B$27</c:f>
              <c:strCache>
                <c:ptCount val="1"/>
                <c:pt idx="0">
                  <c:v>IMPUESTOS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Resumen!$C$28:$O$28</c:f>
              <c:numCache>
                <c:ptCount val="13"/>
                <c:pt idx="0">
                  <c:v>103555</c:v>
                </c:pt>
                <c:pt idx="1">
                  <c:v>120900</c:v>
                </c:pt>
                <c:pt idx="2">
                  <c:v>109618</c:v>
                </c:pt>
                <c:pt idx="3">
                  <c:v>125698</c:v>
                </c:pt>
                <c:pt idx="4">
                  <c:v>87540</c:v>
                </c:pt>
                <c:pt idx="5">
                  <c:v>133754</c:v>
                </c:pt>
                <c:pt idx="6">
                  <c:v>100086</c:v>
                </c:pt>
                <c:pt idx="7">
                  <c:v>102717</c:v>
                </c:pt>
                <c:pt idx="8">
                  <c:v>130898</c:v>
                </c:pt>
                <c:pt idx="9">
                  <c:v>108284</c:v>
                </c:pt>
                <c:pt idx="10">
                  <c:v>106326</c:v>
                </c:pt>
                <c:pt idx="11">
                  <c:v>105890</c:v>
                </c:pt>
                <c:pt idx="12">
                  <c:v>5496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PRUEBAS COBRANZA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Resumen!$B$28</c:f>
              <c:strCache>
                <c:ptCount val="1"/>
                <c:pt idx="0">
                  <c:v>TRASPASO COBRANZA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Resumen!$C$29:$O$29</c:f>
              <c:numCache>
                <c:ptCount val="13"/>
                <c:pt idx="0">
                  <c:v>102066</c:v>
                </c:pt>
                <c:pt idx="1">
                  <c:v>109718</c:v>
                </c:pt>
                <c:pt idx="2">
                  <c:v>86285</c:v>
                </c:pt>
                <c:pt idx="3">
                  <c:v>119047</c:v>
                </c:pt>
                <c:pt idx="4">
                  <c:v>95199</c:v>
                </c:pt>
                <c:pt idx="5">
                  <c:v>108730</c:v>
                </c:pt>
                <c:pt idx="6">
                  <c:v>103058</c:v>
                </c:pt>
                <c:pt idx="7">
                  <c:v>86677</c:v>
                </c:pt>
                <c:pt idx="8">
                  <c:v>113021</c:v>
                </c:pt>
                <c:pt idx="9">
                  <c:v>89426</c:v>
                </c:pt>
                <c:pt idx="10">
                  <c:v>110118</c:v>
                </c:pt>
                <c:pt idx="11">
                  <c:v>104280</c:v>
                </c:pt>
                <c:pt idx="12">
                  <c:v>3315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FONDO ESPECIAL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Resumen!$B$29</c:f>
              <c:strCache>
                <c:ptCount val="1"/>
                <c:pt idx="0">
                  <c:v>PRUEBAS COBRANZA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Resumen!$C$30:$O$30</c:f>
              <c:numCache>
                <c:ptCount val="13"/>
                <c:pt idx="0">
                  <c:v>122550</c:v>
                </c:pt>
                <c:pt idx="1">
                  <c:v>96359</c:v>
                </c:pt>
                <c:pt idx="2">
                  <c:v>106701</c:v>
                </c:pt>
                <c:pt idx="3">
                  <c:v>110302</c:v>
                </c:pt>
                <c:pt idx="4">
                  <c:v>92899</c:v>
                </c:pt>
                <c:pt idx="5">
                  <c:v>138944</c:v>
                </c:pt>
                <c:pt idx="6">
                  <c:v>125623</c:v>
                </c:pt>
                <c:pt idx="7">
                  <c:v>82566</c:v>
                </c:pt>
                <c:pt idx="8">
                  <c:v>114687</c:v>
                </c:pt>
                <c:pt idx="9">
                  <c:v>114451</c:v>
                </c:pt>
                <c:pt idx="10">
                  <c:v>116180</c:v>
                </c:pt>
                <c:pt idx="11">
                  <c:v>100891</c:v>
                </c:pt>
                <c:pt idx="12">
                  <c:v>5196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FONDO ESPECIAL NO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Resumen!$B$30</c:f>
              <c:strCache>
                <c:ptCount val="1"/>
                <c:pt idx="0">
                  <c:v>FONDO ESPECIAL VIDA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Resumen!$C$31:$O$31</c:f>
              <c:numCache>
                <c:ptCount val="13"/>
                <c:pt idx="0">
                  <c:v>103279</c:v>
                </c:pt>
                <c:pt idx="1">
                  <c:v>108145</c:v>
                </c:pt>
                <c:pt idx="2">
                  <c:v>97668</c:v>
                </c:pt>
                <c:pt idx="3">
                  <c:v>116760</c:v>
                </c:pt>
                <c:pt idx="4">
                  <c:v>101527</c:v>
                </c:pt>
                <c:pt idx="5">
                  <c:v>108799</c:v>
                </c:pt>
                <c:pt idx="6">
                  <c:v>122619</c:v>
                </c:pt>
                <c:pt idx="7">
                  <c:v>99281</c:v>
                </c:pt>
                <c:pt idx="8">
                  <c:v>86207</c:v>
                </c:pt>
                <c:pt idx="9">
                  <c:v>107017</c:v>
                </c:pt>
                <c:pt idx="10">
                  <c:v>115347</c:v>
                </c:pt>
                <c:pt idx="11">
                  <c:v>120462</c:v>
                </c:pt>
                <c:pt idx="12">
                  <c:v>9601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REASEGURO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Resumen!$B$31</c:f>
              <c:strCache>
                <c:ptCount val="1"/>
                <c:pt idx="0">
                  <c:v>FONDO ESPECIAL NO VIDA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Resumen!$C$32:$O$32</c:f>
              <c:numCache>
                <c:ptCount val="13"/>
                <c:pt idx="0">
                  <c:v>107726</c:v>
                </c:pt>
                <c:pt idx="1">
                  <c:v>115175</c:v>
                </c:pt>
                <c:pt idx="2">
                  <c:v>83702</c:v>
                </c:pt>
                <c:pt idx="3">
                  <c:v>127939</c:v>
                </c:pt>
                <c:pt idx="4">
                  <c:v>108999</c:v>
                </c:pt>
                <c:pt idx="5">
                  <c:v>117004</c:v>
                </c:pt>
                <c:pt idx="6">
                  <c:v>113106</c:v>
                </c:pt>
                <c:pt idx="7">
                  <c:v>109949</c:v>
                </c:pt>
                <c:pt idx="8">
                  <c:v>98488</c:v>
                </c:pt>
                <c:pt idx="9">
                  <c:v>109275</c:v>
                </c:pt>
                <c:pt idx="10">
                  <c:v>111333</c:v>
                </c:pt>
                <c:pt idx="11">
                  <c:v>95687</c:v>
                </c:pt>
                <c:pt idx="12">
                  <c:v>8824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REASEGURO NO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Resumen!$B$32</c:f>
              <c:strCache>
                <c:ptCount val="1"/>
                <c:pt idx="0">
                  <c:v>REASEGURO VIDA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Resumen!$C$33:$O$33</c:f>
              <c:numCache>
                <c:ptCount val="13"/>
                <c:pt idx="0">
                  <c:v>124236</c:v>
                </c:pt>
                <c:pt idx="1">
                  <c:v>102547</c:v>
                </c:pt>
                <c:pt idx="2">
                  <c:v>97400</c:v>
                </c:pt>
                <c:pt idx="3">
                  <c:v>116730</c:v>
                </c:pt>
                <c:pt idx="4">
                  <c:v>131532</c:v>
                </c:pt>
                <c:pt idx="5">
                  <c:v>105585</c:v>
                </c:pt>
                <c:pt idx="6">
                  <c:v>111156</c:v>
                </c:pt>
                <c:pt idx="7">
                  <c:v>88598</c:v>
                </c:pt>
                <c:pt idx="8">
                  <c:v>128352</c:v>
                </c:pt>
                <c:pt idx="9">
                  <c:v>126420</c:v>
                </c:pt>
                <c:pt idx="10">
                  <c:v>82859</c:v>
                </c:pt>
                <c:pt idx="11">
                  <c:v>99927</c:v>
                </c:pt>
                <c:pt idx="12">
                  <c:v>5407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RESCATE IVS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Resumen!$B$33</c:f>
              <c:strCache>
                <c:ptCount val="1"/>
                <c:pt idx="0">
                  <c:v>REASEGURO NO VIDA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Resumen!$C$34:$O$34</c:f>
              <c:numCache>
                <c:ptCount val="13"/>
                <c:pt idx="0">
                  <c:v>111055</c:v>
                </c:pt>
                <c:pt idx="1">
                  <c:v>110439</c:v>
                </c:pt>
                <c:pt idx="2">
                  <c:v>92756</c:v>
                </c:pt>
                <c:pt idx="3">
                  <c:v>131694</c:v>
                </c:pt>
                <c:pt idx="4">
                  <c:v>110415</c:v>
                </c:pt>
                <c:pt idx="5">
                  <c:v>112597</c:v>
                </c:pt>
                <c:pt idx="6">
                  <c:v>120990</c:v>
                </c:pt>
                <c:pt idx="7">
                  <c:v>99885</c:v>
                </c:pt>
                <c:pt idx="8">
                  <c:v>125938</c:v>
                </c:pt>
                <c:pt idx="9">
                  <c:v>99900</c:v>
                </c:pt>
                <c:pt idx="10">
                  <c:v>128466</c:v>
                </c:pt>
                <c:pt idx="11">
                  <c:v>97468</c:v>
                </c:pt>
                <c:pt idx="12">
                  <c:v>9184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INVERSION VISTA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Resumen!$B$34</c:f>
              <c:strCache>
                <c:ptCount val="1"/>
                <c:pt idx="0">
                  <c:v>RESCATE IVS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Resumen!$C$35:$O$35</c:f>
              <c:numCache>
                <c:ptCount val="13"/>
                <c:pt idx="0">
                  <c:v>123491</c:v>
                </c:pt>
                <c:pt idx="1">
                  <c:v>109151</c:v>
                </c:pt>
                <c:pt idx="2">
                  <c:v>117286</c:v>
                </c:pt>
                <c:pt idx="3">
                  <c:v>110343</c:v>
                </c:pt>
                <c:pt idx="4">
                  <c:v>119012</c:v>
                </c:pt>
                <c:pt idx="5">
                  <c:v>130445</c:v>
                </c:pt>
                <c:pt idx="6">
                  <c:v>103460</c:v>
                </c:pt>
                <c:pt idx="7">
                  <c:v>80676</c:v>
                </c:pt>
                <c:pt idx="8">
                  <c:v>126239</c:v>
                </c:pt>
                <c:pt idx="9">
                  <c:v>96687</c:v>
                </c:pt>
                <c:pt idx="10">
                  <c:v>108899</c:v>
                </c:pt>
                <c:pt idx="11">
                  <c:v>101725</c:v>
                </c:pt>
                <c:pt idx="12">
                  <c:v>8641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COMPRA DE DIVISAS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Resumen!$B$35</c:f>
              <c:strCache>
                <c:ptCount val="1"/>
                <c:pt idx="0">
                  <c:v>INVERSION VISTA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Resumen!$C$36:$O$36</c:f>
              <c:numCache>
                <c:ptCount val="13"/>
                <c:pt idx="0">
                  <c:v>111086</c:v>
                </c:pt>
                <c:pt idx="1">
                  <c:v>117316</c:v>
                </c:pt>
                <c:pt idx="2">
                  <c:v>109592</c:v>
                </c:pt>
                <c:pt idx="3">
                  <c:v>93484</c:v>
                </c:pt>
                <c:pt idx="4">
                  <c:v>93929</c:v>
                </c:pt>
                <c:pt idx="5">
                  <c:v>104522</c:v>
                </c:pt>
                <c:pt idx="6">
                  <c:v>147331</c:v>
                </c:pt>
                <c:pt idx="7">
                  <c:v>90729</c:v>
                </c:pt>
                <c:pt idx="8">
                  <c:v>96459</c:v>
                </c:pt>
                <c:pt idx="9">
                  <c:v>104888</c:v>
                </c:pt>
                <c:pt idx="10">
                  <c:v>89097</c:v>
                </c:pt>
                <c:pt idx="11">
                  <c:v>124767</c:v>
                </c:pt>
                <c:pt idx="12">
                  <c:v>2323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COMISIONES BANCARIAS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Resumen!$B$36</c:f>
              <c:strCache>
                <c:ptCount val="1"/>
                <c:pt idx="0">
                  <c:v>COMPRA DE DIVISAS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Resumen!$C$37:$O$37</c:f>
              <c:numCache>
                <c:ptCount val="13"/>
                <c:pt idx="0">
                  <c:v>123325</c:v>
                </c:pt>
                <c:pt idx="1">
                  <c:v>104462</c:v>
                </c:pt>
                <c:pt idx="2">
                  <c:v>102776</c:v>
                </c:pt>
                <c:pt idx="3">
                  <c:v>112927</c:v>
                </c:pt>
                <c:pt idx="4">
                  <c:v>90514</c:v>
                </c:pt>
                <c:pt idx="5">
                  <c:v>132269</c:v>
                </c:pt>
                <c:pt idx="6">
                  <c:v>95442</c:v>
                </c:pt>
                <c:pt idx="7">
                  <c:v>104266</c:v>
                </c:pt>
                <c:pt idx="8">
                  <c:v>101883</c:v>
                </c:pt>
                <c:pt idx="9">
                  <c:v>95966</c:v>
                </c:pt>
                <c:pt idx="10">
                  <c:v>119453</c:v>
                </c:pt>
                <c:pt idx="11">
                  <c:v>97105</c:v>
                </c:pt>
                <c:pt idx="12">
                  <c:v>6648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COMISIONES BANCO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Resumen!$B$37</c:f>
              <c:strCache>
                <c:ptCount val="1"/>
                <c:pt idx="0">
                  <c:v>COMISIONES BANCARIAS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Resumen!$C$38:$O$38</c:f>
              <c:numCache>
                <c:ptCount val="13"/>
                <c:pt idx="0">
                  <c:v>112085</c:v>
                </c:pt>
                <c:pt idx="1">
                  <c:v>107744</c:v>
                </c:pt>
                <c:pt idx="2">
                  <c:v>113707</c:v>
                </c:pt>
                <c:pt idx="3">
                  <c:v>106886</c:v>
                </c:pt>
                <c:pt idx="4">
                  <c:v>102710</c:v>
                </c:pt>
                <c:pt idx="5">
                  <c:v>96603</c:v>
                </c:pt>
                <c:pt idx="6">
                  <c:v>78629</c:v>
                </c:pt>
                <c:pt idx="7">
                  <c:v>105971</c:v>
                </c:pt>
                <c:pt idx="8">
                  <c:v>92086</c:v>
                </c:pt>
                <c:pt idx="9">
                  <c:v>122442</c:v>
                </c:pt>
                <c:pt idx="10">
                  <c:v>107004</c:v>
                </c:pt>
                <c:pt idx="11">
                  <c:v>123950</c:v>
                </c:pt>
                <c:pt idx="12">
                  <c:v>9804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9" Type="http://schemas.openxmlformats.org/officeDocument/2006/relationships/chart" Target="../charts/chart9.xml"/><Relationship Id="rId10" Type="http://schemas.openxmlformats.org/officeDocument/2006/relationships/chart" Target="../charts/chart10.xml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chart" Target="../charts/chart11.xml"/><Relationship Id="rId2" Type="http://schemas.openxmlformats.org/officeDocument/2006/relationships/chart" Target="../charts/chart12.xml"/><Relationship Id="rId3" Type="http://schemas.openxmlformats.org/officeDocument/2006/relationships/chart" Target="../charts/chart13.xml"/><Relationship Id="rId4" Type="http://schemas.openxmlformats.org/officeDocument/2006/relationships/chart" Target="../charts/chart14.xml"/><Relationship Id="rId5" Type="http://schemas.openxmlformats.org/officeDocument/2006/relationships/chart" Target="../charts/chart15.xml"/><Relationship Id="rId6" Type="http://schemas.openxmlformats.org/officeDocument/2006/relationships/chart" Target="../charts/chart16.xml"/><Relationship Id="rId7" Type="http://schemas.openxmlformats.org/officeDocument/2006/relationships/chart" Target="../charts/chart17.xml"/><Relationship Id="rId8" Type="http://schemas.openxmlformats.org/officeDocument/2006/relationships/chart" Target="../charts/chart18.xml"/><Relationship Id="rId9" Type="http://schemas.openxmlformats.org/officeDocument/2006/relationships/chart" Target="../charts/chart19.xml"/><Relationship Id="rId10" Type="http://schemas.openxmlformats.org/officeDocument/2006/relationships/chart" Target="../charts/chart20.xml"/><Relationship Id="rId11" Type="http://schemas.openxmlformats.org/officeDocument/2006/relationships/chart" Target="../charts/chart21.xml"/><Relationship Id="rId12" Type="http://schemas.openxmlformats.org/officeDocument/2006/relationships/chart" Target="../charts/chart22.xml"/><Relationship Id="rId13" Type="http://schemas.openxmlformats.org/officeDocument/2006/relationships/chart" Target="../charts/chart23.xml"/><Relationship Id="rId14" Type="http://schemas.openxmlformats.org/officeDocument/2006/relationships/chart" Target="../charts/chart24.xml"/><Relationship Id="rId15" Type="http://schemas.openxmlformats.org/officeDocument/2006/relationships/chart" Target="../charts/chart25.xml"/><Relationship Id="rId16" Type="http://schemas.openxmlformats.org/officeDocument/2006/relationships/chart" Target="../charts/chart26.xml"/><Relationship Id="rId17" Type="http://schemas.openxmlformats.org/officeDocument/2006/relationships/chart" Target="../charts/chart27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95250</xdr:colOff>
      <xdr:row>39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19</xdr:col>
      <xdr:colOff>95250</xdr:colOff>
      <xdr:row>39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9</xdr:col>
      <xdr:colOff>95250</xdr:colOff>
      <xdr:row>79</xdr:row>
      <xdr:rowOff>95250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40</xdr:row>
      <xdr:rowOff>0</xdr:rowOff>
    </xdr:from>
    <xdr:to>
      <xdr:col>19</xdr:col>
      <xdr:colOff>95250</xdr:colOff>
      <xdr:row>79</xdr:row>
      <xdr:rowOff>95250</xdr:rowOff>
    </xdr:to>
    <xdr:graphicFrame macro="">
      <xdr:nvGraphicFramePr>
        <xdr:cNvPr name="Chart 4" id="4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9</xdr:col>
      <xdr:colOff>95250</xdr:colOff>
      <xdr:row>119</xdr:row>
      <xdr:rowOff>95250</xdr:rowOff>
    </xdr:to>
    <xdr:graphicFrame macro="">
      <xdr:nvGraphicFramePr>
        <xdr:cNvPr name="Chart 5" id="51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80</xdr:row>
      <xdr:rowOff>0</xdr:rowOff>
    </xdr:from>
    <xdr:to>
      <xdr:col>19</xdr:col>
      <xdr:colOff>95250</xdr:colOff>
      <xdr:row>119</xdr:row>
      <xdr:rowOff>95250</xdr:rowOff>
    </xdr:to>
    <xdr:graphicFrame macro="">
      <xdr:nvGraphicFramePr>
        <xdr:cNvPr name="Chart 6" id="61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120</xdr:row>
      <xdr:rowOff>0</xdr:rowOff>
    </xdr:from>
    <xdr:to>
      <xdr:col>9</xdr:col>
      <xdr:colOff>95250</xdr:colOff>
      <xdr:row>159</xdr:row>
      <xdr:rowOff>95250</xdr:rowOff>
    </xdr:to>
    <xdr:graphicFrame macro="">
      <xdr:nvGraphicFramePr>
        <xdr:cNvPr name="Chart 7" id="71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120</xdr:row>
      <xdr:rowOff>0</xdr:rowOff>
    </xdr:from>
    <xdr:to>
      <xdr:col>19</xdr:col>
      <xdr:colOff>95250</xdr:colOff>
      <xdr:row>159</xdr:row>
      <xdr:rowOff>95250</xdr:rowOff>
    </xdr:to>
    <xdr:graphicFrame macro="">
      <xdr:nvGraphicFramePr>
        <xdr:cNvPr name="Chart 8" id="82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160</xdr:row>
      <xdr:rowOff>0</xdr:rowOff>
    </xdr:from>
    <xdr:to>
      <xdr:col>9</xdr:col>
      <xdr:colOff>95250</xdr:colOff>
      <xdr:row>199</xdr:row>
      <xdr:rowOff>95250</xdr:rowOff>
    </xdr:to>
    <xdr:graphicFrame macro="">
      <xdr:nvGraphicFramePr>
        <xdr:cNvPr name="Chart 9" id="92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160</xdr:row>
      <xdr:rowOff>0</xdr:rowOff>
    </xdr:from>
    <xdr:to>
      <xdr:col>19</xdr:col>
      <xdr:colOff>95250</xdr:colOff>
      <xdr:row>199</xdr:row>
      <xdr:rowOff>95250</xdr:rowOff>
    </xdr:to>
    <xdr:graphicFrame macro="">
      <xdr:nvGraphicFramePr>
        <xdr:cNvPr name="Chart 10" id="102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95250</xdr:colOff>
      <xdr:row>39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19</xdr:col>
      <xdr:colOff>95250</xdr:colOff>
      <xdr:row>39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9</xdr:col>
      <xdr:colOff>95250</xdr:colOff>
      <xdr:row>79</xdr:row>
      <xdr:rowOff>95250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40</xdr:row>
      <xdr:rowOff>0</xdr:rowOff>
    </xdr:from>
    <xdr:to>
      <xdr:col>19</xdr:col>
      <xdr:colOff>95250</xdr:colOff>
      <xdr:row>79</xdr:row>
      <xdr:rowOff>95250</xdr:rowOff>
    </xdr:to>
    <xdr:graphicFrame macro="">
      <xdr:nvGraphicFramePr>
        <xdr:cNvPr name="Chart 4" id="4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9</xdr:col>
      <xdr:colOff>95250</xdr:colOff>
      <xdr:row>119</xdr:row>
      <xdr:rowOff>95250</xdr:rowOff>
    </xdr:to>
    <xdr:graphicFrame macro="">
      <xdr:nvGraphicFramePr>
        <xdr:cNvPr name="Chart 5" id="51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80</xdr:row>
      <xdr:rowOff>0</xdr:rowOff>
    </xdr:from>
    <xdr:to>
      <xdr:col>19</xdr:col>
      <xdr:colOff>95250</xdr:colOff>
      <xdr:row>119</xdr:row>
      <xdr:rowOff>95250</xdr:rowOff>
    </xdr:to>
    <xdr:graphicFrame macro="">
      <xdr:nvGraphicFramePr>
        <xdr:cNvPr name="Chart 6" id="61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120</xdr:row>
      <xdr:rowOff>0</xdr:rowOff>
    </xdr:from>
    <xdr:to>
      <xdr:col>9</xdr:col>
      <xdr:colOff>95250</xdr:colOff>
      <xdr:row>159</xdr:row>
      <xdr:rowOff>95250</xdr:rowOff>
    </xdr:to>
    <xdr:graphicFrame macro="">
      <xdr:nvGraphicFramePr>
        <xdr:cNvPr name="Chart 7" id="71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120</xdr:row>
      <xdr:rowOff>0</xdr:rowOff>
    </xdr:from>
    <xdr:to>
      <xdr:col>19</xdr:col>
      <xdr:colOff>95250</xdr:colOff>
      <xdr:row>159</xdr:row>
      <xdr:rowOff>95250</xdr:rowOff>
    </xdr:to>
    <xdr:graphicFrame macro="">
      <xdr:nvGraphicFramePr>
        <xdr:cNvPr name="Chart 8" id="82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160</xdr:row>
      <xdr:rowOff>0</xdr:rowOff>
    </xdr:from>
    <xdr:to>
      <xdr:col>9</xdr:col>
      <xdr:colOff>95250</xdr:colOff>
      <xdr:row>199</xdr:row>
      <xdr:rowOff>95250</xdr:rowOff>
    </xdr:to>
    <xdr:graphicFrame macro="">
      <xdr:nvGraphicFramePr>
        <xdr:cNvPr name="Chart 9" id="92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160</xdr:row>
      <xdr:rowOff>0</xdr:rowOff>
    </xdr:from>
    <xdr:to>
      <xdr:col>19</xdr:col>
      <xdr:colOff>95250</xdr:colOff>
      <xdr:row>199</xdr:row>
      <xdr:rowOff>95250</xdr:rowOff>
    </xdr:to>
    <xdr:graphicFrame macro="">
      <xdr:nvGraphicFramePr>
        <xdr:cNvPr name="Chart 10" id="102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200</xdr:row>
      <xdr:rowOff>0</xdr:rowOff>
    </xdr:from>
    <xdr:to>
      <xdr:col>9</xdr:col>
      <xdr:colOff>95250</xdr:colOff>
      <xdr:row>239</xdr:row>
      <xdr:rowOff>95250</xdr:rowOff>
    </xdr:to>
    <xdr:graphicFrame macro="">
      <xdr:nvGraphicFramePr>
        <xdr:cNvPr name="Chart 11" id="112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0</xdr:colOff>
      <xdr:row>200</xdr:row>
      <xdr:rowOff>0</xdr:rowOff>
    </xdr:from>
    <xdr:to>
      <xdr:col>19</xdr:col>
      <xdr:colOff>95250</xdr:colOff>
      <xdr:row>239</xdr:row>
      <xdr:rowOff>95250</xdr:rowOff>
    </xdr:to>
    <xdr:graphicFrame macro="">
      <xdr:nvGraphicFramePr>
        <xdr:cNvPr name="Chart 12" id="123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240</xdr:row>
      <xdr:rowOff>0</xdr:rowOff>
    </xdr:from>
    <xdr:to>
      <xdr:col>9</xdr:col>
      <xdr:colOff>95250</xdr:colOff>
      <xdr:row>279</xdr:row>
      <xdr:rowOff>95250</xdr:rowOff>
    </xdr:to>
    <xdr:graphicFrame macro="">
      <xdr:nvGraphicFramePr>
        <xdr:cNvPr name="Chart 13" id="133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0</xdr:colOff>
      <xdr:row>240</xdr:row>
      <xdr:rowOff>0</xdr:rowOff>
    </xdr:from>
    <xdr:to>
      <xdr:col>19</xdr:col>
      <xdr:colOff>95250</xdr:colOff>
      <xdr:row>279</xdr:row>
      <xdr:rowOff>95250</xdr:rowOff>
    </xdr:to>
    <xdr:graphicFrame macro="">
      <xdr:nvGraphicFramePr>
        <xdr:cNvPr name="Chart 14" id="143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280</xdr:row>
      <xdr:rowOff>0</xdr:rowOff>
    </xdr:from>
    <xdr:to>
      <xdr:col>9</xdr:col>
      <xdr:colOff>95250</xdr:colOff>
      <xdr:row>319</xdr:row>
      <xdr:rowOff>95250</xdr:rowOff>
    </xdr:to>
    <xdr:graphicFrame macro="">
      <xdr:nvGraphicFramePr>
        <xdr:cNvPr name="Chart 15" id="153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0</xdr:colOff>
      <xdr:row>280</xdr:row>
      <xdr:rowOff>0</xdr:rowOff>
    </xdr:from>
    <xdr:to>
      <xdr:col>19</xdr:col>
      <xdr:colOff>95250</xdr:colOff>
      <xdr:row>319</xdr:row>
      <xdr:rowOff>95250</xdr:rowOff>
    </xdr:to>
    <xdr:graphicFrame macro="">
      <xdr:nvGraphicFramePr>
        <xdr:cNvPr name="Chart 16" id="164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320</xdr:row>
      <xdr:rowOff>0</xdr:rowOff>
    </xdr:from>
    <xdr:to>
      <xdr:col>9</xdr:col>
      <xdr:colOff>95250</xdr:colOff>
      <xdr:row>359</xdr:row>
      <xdr:rowOff>95250</xdr:rowOff>
    </xdr:to>
    <xdr:graphicFrame macro="">
      <xdr:nvGraphicFramePr>
        <xdr:cNvPr name="Chart 17" id="174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O40"/>
  <sheetViews>
    <sheetView tabSelected="1" workbookViewId="0" showGridLines="true" showRowColHeaders="1">
      <selection activeCell="C22" sqref="C22"/>
    </sheetView>
  </sheetViews>
  <sheetFormatPr defaultRowHeight="14.4" outlineLevelRow="0" outlineLevelCol="0"/>
  <cols>
    <col min="1" max="1" width="9.10" bestFit="true" style="0"/>
    <col min="2" max="2" width="32.991943" bestFit="true" customWidth="true" style="0"/>
    <col min="3" max="3" width="16.424561" bestFit="true" customWidth="true" style="0"/>
    <col min="4" max="4" width="16.424561" bestFit="true" customWidth="true" style="0"/>
    <col min="5" max="5" width="16.424561" bestFit="true" customWidth="true" style="0"/>
    <col min="6" max="6" width="16.424561" bestFit="true" customWidth="true" style="0"/>
    <col min="7" max="7" width="16.424561" bestFit="true" customWidth="true" style="0"/>
    <col min="8" max="8" width="16.424561" bestFit="true" customWidth="true" style="0"/>
    <col min="9" max="9" width="16.424561" bestFit="true" customWidth="true" style="0"/>
    <col min="10" max="10" width="16.424561" bestFit="true" customWidth="true" style="0"/>
    <col min="11" max="11" width="16.424561" bestFit="true" customWidth="true" style="0"/>
    <col min="12" max="12" width="16.424561" bestFit="true" customWidth="true" style="0"/>
    <col min="13" max="13" width="16.424561" bestFit="true" customWidth="true" style="0"/>
    <col min="14" max="14" width="16.424561" bestFit="true" customWidth="true" style="0"/>
    <col min="15" max="15" width="15.281982" bestFit="true" customWidth="true" style="0"/>
  </cols>
  <sheetData>
    <row r="2" spans="1:15">
      <c r="B2"/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  <c r="O2" s="2" t="s">
        <v>0</v>
      </c>
    </row>
    <row r="4" spans="1:15">
      <c r="B4" s="3" t="s">
        <v>12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6" spans="1:15">
      <c r="B6" s="1" t="s">
        <v>13</v>
      </c>
      <c r="C6" s="4">
        <v>101991</v>
      </c>
      <c r="D6" s="4">
        <v>95254</v>
      </c>
      <c r="E6" s="4">
        <v>94519</v>
      </c>
      <c r="F6" s="4">
        <v>135002</v>
      </c>
      <c r="G6" s="4">
        <v>94079</v>
      </c>
      <c r="H6" s="4">
        <v>86819</v>
      </c>
      <c r="I6" s="4">
        <v>85447</v>
      </c>
      <c r="J6" s="4">
        <v>93909</v>
      </c>
      <c r="K6" s="4">
        <v>106011</v>
      </c>
      <c r="L6" s="4">
        <v>88411</v>
      </c>
      <c r="M6" s="4">
        <v>121507</v>
      </c>
      <c r="N6" s="4">
        <v>92458</v>
      </c>
      <c r="O6" s="4">
        <v>5461</v>
      </c>
    </row>
    <row r="7" spans="1:15">
      <c r="B7" t="s">
        <v>14</v>
      </c>
      <c r="C7" s="5">
        <v>11347726</v>
      </c>
      <c r="D7" s="5">
        <v>10124816</v>
      </c>
      <c r="E7" s="5">
        <v>10336864</v>
      </c>
      <c r="F7" s="5">
        <v>10791973</v>
      </c>
      <c r="G7" s="5">
        <v>7558228</v>
      </c>
      <c r="H7" s="5">
        <v>9712465</v>
      </c>
      <c r="I7" s="5">
        <v>7478234</v>
      </c>
      <c r="J7" s="5">
        <v>10736020</v>
      </c>
      <c r="K7" s="5">
        <v>12437090</v>
      </c>
      <c r="L7" s="5">
        <v>10361125</v>
      </c>
      <c r="M7" s="5">
        <v>13028889</v>
      </c>
      <c r="N7" s="5">
        <v>11570897</v>
      </c>
      <c r="O7" s="5">
        <v>881581</v>
      </c>
    </row>
    <row r="8" spans="1:15">
      <c r="B8" s="1" t="s">
        <v>15</v>
      </c>
      <c r="C8" s="4">
        <v>10713278</v>
      </c>
      <c r="D8" s="4">
        <v>9724455</v>
      </c>
      <c r="E8" s="4">
        <v>10538504</v>
      </c>
      <c r="F8" s="4">
        <v>13181089</v>
      </c>
      <c r="G8" s="4">
        <v>10778255</v>
      </c>
      <c r="H8" s="4">
        <v>13234104</v>
      </c>
      <c r="I8" s="4">
        <v>12376718</v>
      </c>
      <c r="J8" s="4">
        <v>11313762</v>
      </c>
      <c r="K8" s="4">
        <v>12224821</v>
      </c>
      <c r="L8" s="4">
        <v>9304707</v>
      </c>
      <c r="M8" s="4">
        <v>13159297</v>
      </c>
      <c r="N8" s="4">
        <v>9875229</v>
      </c>
      <c r="O8" s="4">
        <v>80335</v>
      </c>
    </row>
    <row r="9" spans="1:15">
      <c r="B9" t="s">
        <v>16</v>
      </c>
      <c r="C9" s="5">
        <v>8934505</v>
      </c>
      <c r="D9" s="5">
        <v>10615253</v>
      </c>
      <c r="E9" s="5">
        <v>7682027</v>
      </c>
      <c r="F9" s="5">
        <v>12969420</v>
      </c>
      <c r="G9" s="5">
        <v>9640336</v>
      </c>
      <c r="H9" s="5">
        <v>13901590</v>
      </c>
      <c r="I9" s="5">
        <v>12071386</v>
      </c>
      <c r="J9" s="5">
        <v>9815948</v>
      </c>
      <c r="K9" s="5">
        <v>11851108</v>
      </c>
      <c r="L9" s="5">
        <v>12329415</v>
      </c>
      <c r="M9" s="5">
        <v>10960983</v>
      </c>
      <c r="N9" s="5">
        <v>12638659</v>
      </c>
      <c r="O9" s="5">
        <v>164218</v>
      </c>
    </row>
    <row r="10" spans="1:15">
      <c r="B10" s="1" t="s">
        <v>17</v>
      </c>
      <c r="C10" s="4">
        <v>133621</v>
      </c>
      <c r="D10" s="4">
        <v>117507</v>
      </c>
      <c r="E10" s="4">
        <v>98754</v>
      </c>
      <c r="F10" s="4">
        <v>116956</v>
      </c>
      <c r="G10" s="4">
        <v>123014</v>
      </c>
      <c r="H10" s="4">
        <v>94896</v>
      </c>
      <c r="I10" s="4">
        <v>130666</v>
      </c>
      <c r="J10" s="4">
        <v>95253</v>
      </c>
      <c r="K10" s="4">
        <v>136558</v>
      </c>
      <c r="L10" s="4">
        <v>124335</v>
      </c>
      <c r="M10" s="4">
        <v>113133</v>
      </c>
      <c r="N10" s="4">
        <v>109448</v>
      </c>
      <c r="O10" s="4">
        <v>7269</v>
      </c>
    </row>
    <row r="11" spans="1:15">
      <c r="B11" t="s">
        <v>18</v>
      </c>
      <c r="C11" s="5">
        <v>95716</v>
      </c>
      <c r="D11" s="5">
        <v>118255</v>
      </c>
      <c r="E11" s="5">
        <v>96047</v>
      </c>
      <c r="F11" s="5">
        <v>138942</v>
      </c>
      <c r="G11" s="5">
        <v>113548</v>
      </c>
      <c r="H11" s="5">
        <v>135628</v>
      </c>
      <c r="I11" s="5">
        <v>116664</v>
      </c>
      <c r="J11" s="5">
        <v>125702</v>
      </c>
      <c r="K11" s="5">
        <v>129216</v>
      </c>
      <c r="L11" s="5">
        <v>103202</v>
      </c>
      <c r="M11" s="5">
        <v>120947</v>
      </c>
      <c r="N11" s="5">
        <v>118810</v>
      </c>
      <c r="O11" s="5">
        <v>9700</v>
      </c>
    </row>
    <row r="12" spans="1:15">
      <c r="B12" s="1" t="s">
        <v>19</v>
      </c>
      <c r="C12" s="4">
        <v>8348401</v>
      </c>
      <c r="D12" s="4">
        <v>10134636</v>
      </c>
      <c r="E12" s="4">
        <v>8846383</v>
      </c>
      <c r="F12" s="4">
        <v>13060752</v>
      </c>
      <c r="G12" s="4">
        <v>9545587</v>
      </c>
      <c r="H12" s="4">
        <v>10248276</v>
      </c>
      <c r="I12" s="4">
        <v>10491749</v>
      </c>
      <c r="J12" s="4">
        <v>12270953</v>
      </c>
      <c r="K12" s="4">
        <v>13750351</v>
      </c>
      <c r="L12" s="4">
        <v>12939320</v>
      </c>
      <c r="M12" s="4">
        <v>11539421</v>
      </c>
      <c r="N12" s="4">
        <v>11498975</v>
      </c>
      <c r="O12" s="4">
        <v>823764</v>
      </c>
    </row>
    <row r="13" spans="1:15">
      <c r="B13" t="s">
        <v>20</v>
      </c>
      <c r="C13" s="5">
        <v>97640</v>
      </c>
      <c r="D13" s="5">
        <v>95430</v>
      </c>
      <c r="E13" s="5">
        <v>89428</v>
      </c>
      <c r="F13" s="5">
        <v>127514</v>
      </c>
      <c r="G13" s="5">
        <v>92280</v>
      </c>
      <c r="H13" s="5">
        <v>117161</v>
      </c>
      <c r="I13" s="5">
        <v>104662</v>
      </c>
      <c r="J13" s="5">
        <v>104262</v>
      </c>
      <c r="K13" s="5">
        <v>106637</v>
      </c>
      <c r="L13" s="5">
        <v>95692</v>
      </c>
      <c r="M13" s="5">
        <v>98296</v>
      </c>
      <c r="N13" s="5">
        <v>107117</v>
      </c>
      <c r="O13" s="5">
        <v>8180</v>
      </c>
    </row>
    <row r="14" spans="1:15">
      <c r="B14" s="1" t="s">
        <v>21</v>
      </c>
      <c r="C14" s="4">
        <v>131434</v>
      </c>
      <c r="D14" s="4">
        <v>116501</v>
      </c>
      <c r="E14" s="4">
        <v>87136</v>
      </c>
      <c r="F14" s="4">
        <v>121145</v>
      </c>
      <c r="G14" s="4">
        <v>89042</v>
      </c>
      <c r="H14" s="4">
        <v>79584</v>
      </c>
      <c r="I14" s="4">
        <v>116081</v>
      </c>
      <c r="J14" s="4">
        <v>118259</v>
      </c>
      <c r="K14" s="4">
        <v>122024</v>
      </c>
      <c r="L14" s="4">
        <v>105108</v>
      </c>
      <c r="M14" s="4">
        <v>105299</v>
      </c>
      <c r="N14" s="4">
        <v>121354</v>
      </c>
      <c r="O14" s="4">
        <v>1398</v>
      </c>
    </row>
    <row r="15" spans="1:15">
      <c r="B15" t="s">
        <v>22</v>
      </c>
      <c r="C15" s="5">
        <v>123491</v>
      </c>
      <c r="D15" s="5">
        <v>109151</v>
      </c>
      <c r="E15" s="5">
        <v>117286</v>
      </c>
      <c r="F15" s="5">
        <v>110343</v>
      </c>
      <c r="G15" s="5">
        <v>119012</v>
      </c>
      <c r="H15" s="5">
        <v>130445</v>
      </c>
      <c r="I15" s="5">
        <v>103460</v>
      </c>
      <c r="J15" s="5">
        <v>80676</v>
      </c>
      <c r="K15" s="5">
        <v>126239</v>
      </c>
      <c r="L15" s="5">
        <v>96687</v>
      </c>
      <c r="M15" s="5">
        <v>108899</v>
      </c>
      <c r="N15" s="5">
        <v>101725</v>
      </c>
      <c r="O15" s="5">
        <v>8641</v>
      </c>
    </row>
    <row r="16" spans="1:1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>
      <c r="B17" s="2" t="s">
        <v>23</v>
      </c>
      <c r="C17" s="6" t="str">
        <f>SUM(C6:C15)</f>
        <v>0</v>
      </c>
      <c r="D17" s="6" t="str">
        <f>SUM(D6:D15)</f>
        <v>0</v>
      </c>
      <c r="E17" s="6" t="str">
        <f>SUM(E6:E15)</f>
        <v>0</v>
      </c>
      <c r="F17" s="6" t="str">
        <f>SUM(F6:F15)</f>
        <v>0</v>
      </c>
      <c r="G17" s="6" t="str">
        <f>SUM(G6:G15)</f>
        <v>0</v>
      </c>
      <c r="H17" s="6" t="str">
        <f>SUM(H6:H15)</f>
        <v>0</v>
      </c>
      <c r="I17" s="6" t="str">
        <f>SUM(I6:I15)</f>
        <v>0</v>
      </c>
      <c r="J17" s="6" t="str">
        <f>SUM(J6:J15)</f>
        <v>0</v>
      </c>
      <c r="K17" s="6" t="str">
        <f>SUM(K6:K15)</f>
        <v>0</v>
      </c>
      <c r="L17" s="6" t="str">
        <f>SUM(L6:L15)</f>
        <v>0</v>
      </c>
      <c r="M17" s="6" t="str">
        <f>SUM(M6:M15)</f>
        <v>0</v>
      </c>
      <c r="N17" s="6" t="str">
        <f>SUM(N6:N15)</f>
        <v>0</v>
      </c>
      <c r="O17" s="6" t="str">
        <f>SUM(O6:O15)</f>
        <v>0</v>
      </c>
    </row>
    <row r="20" spans="1:15">
      <c r="B20" s="3" t="s">
        <v>24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2" spans="1:15">
      <c r="B22" s="1" t="s">
        <v>15</v>
      </c>
      <c r="C22" s="4">
        <v>10713278</v>
      </c>
      <c r="D22" s="4">
        <v>9724455</v>
      </c>
      <c r="E22" s="4">
        <v>10538504</v>
      </c>
      <c r="F22" s="4">
        <v>13181089</v>
      </c>
      <c r="G22" s="4">
        <v>10778255</v>
      </c>
      <c r="H22" s="4">
        <v>13234104</v>
      </c>
      <c r="I22" s="4">
        <v>12376718</v>
      </c>
      <c r="J22" s="4">
        <v>11313762</v>
      </c>
      <c r="K22" s="4">
        <v>12224821</v>
      </c>
      <c r="L22" s="4">
        <v>9304707</v>
      </c>
      <c r="M22" s="4">
        <v>13159297</v>
      </c>
      <c r="N22" s="4">
        <v>9875229</v>
      </c>
      <c r="O22" s="4">
        <v>80335</v>
      </c>
    </row>
    <row r="23" spans="1:15">
      <c r="B23" t="s">
        <v>25</v>
      </c>
      <c r="C23" s="5">
        <v>145345</v>
      </c>
      <c r="D23" s="5">
        <v>86307</v>
      </c>
      <c r="E23" s="5">
        <v>75507</v>
      </c>
      <c r="F23" s="5">
        <v>135045</v>
      </c>
      <c r="G23" s="5">
        <v>122812</v>
      </c>
      <c r="H23" s="5">
        <v>139627</v>
      </c>
      <c r="I23" s="5">
        <v>100902</v>
      </c>
      <c r="J23" s="5">
        <v>93653</v>
      </c>
      <c r="K23" s="5">
        <v>114354</v>
      </c>
      <c r="L23" s="5">
        <v>78819</v>
      </c>
      <c r="M23" s="5">
        <v>126805</v>
      </c>
      <c r="N23" s="5">
        <v>111890</v>
      </c>
      <c r="O23" s="5">
        <v>9225</v>
      </c>
    </row>
    <row r="24" spans="1:15">
      <c r="B24" s="1" t="s">
        <v>26</v>
      </c>
      <c r="C24" s="4">
        <v>102451</v>
      </c>
      <c r="D24" s="4">
        <v>92597</v>
      </c>
      <c r="E24" s="4">
        <v>94314</v>
      </c>
      <c r="F24" s="4">
        <v>125968</v>
      </c>
      <c r="G24" s="4">
        <v>110105</v>
      </c>
      <c r="H24" s="4">
        <v>111841</v>
      </c>
      <c r="I24" s="4">
        <v>95957</v>
      </c>
      <c r="J24" s="4">
        <v>98466</v>
      </c>
      <c r="K24" s="4">
        <v>109302</v>
      </c>
      <c r="L24" s="4">
        <v>99260</v>
      </c>
      <c r="M24" s="4">
        <v>113334</v>
      </c>
      <c r="N24" s="4">
        <v>134179</v>
      </c>
      <c r="O24" s="4">
        <v>9895</v>
      </c>
    </row>
    <row r="25" spans="1:15">
      <c r="B25" t="s">
        <v>27</v>
      </c>
      <c r="C25" s="5">
        <v>116871</v>
      </c>
      <c r="D25" s="5">
        <v>97479</v>
      </c>
      <c r="E25" s="5">
        <v>88126</v>
      </c>
      <c r="F25" s="5">
        <v>97494</v>
      </c>
      <c r="G25" s="5">
        <v>107221</v>
      </c>
      <c r="H25" s="5">
        <v>103589</v>
      </c>
      <c r="I25" s="5">
        <v>115244</v>
      </c>
      <c r="J25" s="5">
        <v>106362</v>
      </c>
      <c r="K25" s="5">
        <v>117345</v>
      </c>
      <c r="L25" s="5">
        <v>105512</v>
      </c>
      <c r="M25" s="5">
        <v>137864</v>
      </c>
      <c r="N25" s="5">
        <v>114207</v>
      </c>
      <c r="O25" s="5">
        <v>9798</v>
      </c>
    </row>
    <row r="26" spans="1:15">
      <c r="B26" s="1" t="s">
        <v>28</v>
      </c>
      <c r="C26" s="4">
        <v>92106</v>
      </c>
      <c r="D26" s="4">
        <v>84714</v>
      </c>
      <c r="E26" s="4">
        <v>97166</v>
      </c>
      <c r="F26" s="4">
        <v>132277</v>
      </c>
      <c r="G26" s="4">
        <v>96879</v>
      </c>
      <c r="H26" s="4">
        <v>137095</v>
      </c>
      <c r="I26" s="4">
        <v>118735</v>
      </c>
      <c r="J26" s="4">
        <v>116044</v>
      </c>
      <c r="K26" s="4">
        <v>123386</v>
      </c>
      <c r="L26" s="4">
        <v>68538</v>
      </c>
      <c r="M26" s="4">
        <v>118096</v>
      </c>
      <c r="N26" s="4">
        <v>107556</v>
      </c>
      <c r="O26" s="4">
        <v>4678</v>
      </c>
    </row>
    <row r="27" spans="1:15">
      <c r="B27" t="s">
        <v>29</v>
      </c>
      <c r="C27" s="5">
        <v>95267</v>
      </c>
      <c r="D27" s="5">
        <v>94772</v>
      </c>
      <c r="E27" s="5">
        <v>118497</v>
      </c>
      <c r="F27" s="5">
        <v>131369</v>
      </c>
      <c r="G27" s="5">
        <v>104499</v>
      </c>
      <c r="H27" s="5">
        <v>117512</v>
      </c>
      <c r="I27" s="5">
        <v>123571</v>
      </c>
      <c r="J27" s="5">
        <v>110426</v>
      </c>
      <c r="K27" s="5">
        <v>102532</v>
      </c>
      <c r="L27" s="5">
        <v>118054</v>
      </c>
      <c r="M27" s="5">
        <v>105359</v>
      </c>
      <c r="N27" s="5">
        <v>102068</v>
      </c>
      <c r="O27" s="5">
        <v>2421</v>
      </c>
    </row>
    <row r="28" spans="1:15">
      <c r="B28" s="1" t="s">
        <v>30</v>
      </c>
      <c r="C28" s="4">
        <v>103555</v>
      </c>
      <c r="D28" s="4">
        <v>120900</v>
      </c>
      <c r="E28" s="4">
        <v>109618</v>
      </c>
      <c r="F28" s="4">
        <v>125698</v>
      </c>
      <c r="G28" s="4">
        <v>87540</v>
      </c>
      <c r="H28" s="4">
        <v>133754</v>
      </c>
      <c r="I28" s="4">
        <v>100086</v>
      </c>
      <c r="J28" s="4">
        <v>102717</v>
      </c>
      <c r="K28" s="4">
        <v>130898</v>
      </c>
      <c r="L28" s="4">
        <v>108284</v>
      </c>
      <c r="M28" s="4">
        <v>106326</v>
      </c>
      <c r="N28" s="4">
        <v>105890</v>
      </c>
      <c r="O28" s="4">
        <v>5496</v>
      </c>
    </row>
    <row r="29" spans="1:15">
      <c r="B29" t="s">
        <v>31</v>
      </c>
      <c r="C29" s="5">
        <v>102066</v>
      </c>
      <c r="D29" s="5">
        <v>109718</v>
      </c>
      <c r="E29" s="5">
        <v>86285</v>
      </c>
      <c r="F29" s="5">
        <v>119047</v>
      </c>
      <c r="G29" s="5">
        <v>95199</v>
      </c>
      <c r="H29" s="5">
        <v>108730</v>
      </c>
      <c r="I29" s="5">
        <v>103058</v>
      </c>
      <c r="J29" s="5">
        <v>86677</v>
      </c>
      <c r="K29" s="5">
        <v>113021</v>
      </c>
      <c r="L29" s="5">
        <v>89426</v>
      </c>
      <c r="M29" s="5">
        <v>110118</v>
      </c>
      <c r="N29" s="5">
        <v>104280</v>
      </c>
      <c r="O29" s="5">
        <v>3315</v>
      </c>
    </row>
    <row r="30" spans="1:15">
      <c r="B30" s="1" t="s">
        <v>32</v>
      </c>
      <c r="C30" s="4">
        <v>122550</v>
      </c>
      <c r="D30" s="4">
        <v>96359</v>
      </c>
      <c r="E30" s="4">
        <v>106701</v>
      </c>
      <c r="F30" s="4">
        <v>110302</v>
      </c>
      <c r="G30" s="4">
        <v>92899</v>
      </c>
      <c r="H30" s="4">
        <v>138944</v>
      </c>
      <c r="I30" s="4">
        <v>125623</v>
      </c>
      <c r="J30" s="4">
        <v>82566</v>
      </c>
      <c r="K30" s="4">
        <v>114687</v>
      </c>
      <c r="L30" s="4">
        <v>114451</v>
      </c>
      <c r="M30" s="4">
        <v>116180</v>
      </c>
      <c r="N30" s="4">
        <v>100891</v>
      </c>
      <c r="O30" s="4">
        <v>5196</v>
      </c>
    </row>
    <row r="31" spans="1:15">
      <c r="B31" t="s">
        <v>33</v>
      </c>
      <c r="C31" s="5">
        <v>103279</v>
      </c>
      <c r="D31" s="5">
        <v>108145</v>
      </c>
      <c r="E31" s="5">
        <v>97668</v>
      </c>
      <c r="F31" s="5">
        <v>116760</v>
      </c>
      <c r="G31" s="5">
        <v>101527</v>
      </c>
      <c r="H31" s="5">
        <v>108799</v>
      </c>
      <c r="I31" s="5">
        <v>122619</v>
      </c>
      <c r="J31" s="5">
        <v>99281</v>
      </c>
      <c r="K31" s="5">
        <v>86207</v>
      </c>
      <c r="L31" s="5">
        <v>107017</v>
      </c>
      <c r="M31" s="5">
        <v>115347</v>
      </c>
      <c r="N31" s="5">
        <v>120462</v>
      </c>
      <c r="O31" s="5">
        <v>9601</v>
      </c>
    </row>
    <row r="32" spans="1:15">
      <c r="B32" s="1" t="s">
        <v>34</v>
      </c>
      <c r="C32" s="4">
        <v>107726</v>
      </c>
      <c r="D32" s="4">
        <v>115175</v>
      </c>
      <c r="E32" s="4">
        <v>83702</v>
      </c>
      <c r="F32" s="4">
        <v>127939</v>
      </c>
      <c r="G32" s="4">
        <v>108999</v>
      </c>
      <c r="H32" s="4">
        <v>117004</v>
      </c>
      <c r="I32" s="4">
        <v>113106</v>
      </c>
      <c r="J32" s="4">
        <v>109949</v>
      </c>
      <c r="K32" s="4">
        <v>98488</v>
      </c>
      <c r="L32" s="4">
        <v>109275</v>
      </c>
      <c r="M32" s="4">
        <v>111333</v>
      </c>
      <c r="N32" s="4">
        <v>95687</v>
      </c>
      <c r="O32" s="4">
        <v>8824</v>
      </c>
    </row>
    <row r="33" spans="1:15">
      <c r="B33" t="s">
        <v>35</v>
      </c>
      <c r="C33" s="5">
        <v>124236</v>
      </c>
      <c r="D33" s="5">
        <v>102547</v>
      </c>
      <c r="E33" s="5">
        <v>97400</v>
      </c>
      <c r="F33" s="5">
        <v>116730</v>
      </c>
      <c r="G33" s="5">
        <v>131532</v>
      </c>
      <c r="H33" s="5">
        <v>105585</v>
      </c>
      <c r="I33" s="5">
        <v>111156</v>
      </c>
      <c r="J33" s="5">
        <v>88598</v>
      </c>
      <c r="K33" s="5">
        <v>128352</v>
      </c>
      <c r="L33" s="5">
        <v>126420</v>
      </c>
      <c r="M33" s="5">
        <v>82859</v>
      </c>
      <c r="N33" s="5">
        <v>99927</v>
      </c>
      <c r="O33" s="5">
        <v>5407</v>
      </c>
    </row>
    <row r="34" spans="1:15">
      <c r="B34" s="1" t="s">
        <v>36</v>
      </c>
      <c r="C34" s="4">
        <v>111055</v>
      </c>
      <c r="D34" s="4">
        <v>110439</v>
      </c>
      <c r="E34" s="4">
        <v>92756</v>
      </c>
      <c r="F34" s="4">
        <v>131694</v>
      </c>
      <c r="G34" s="4">
        <v>110415</v>
      </c>
      <c r="H34" s="4">
        <v>112597</v>
      </c>
      <c r="I34" s="4">
        <v>120990</v>
      </c>
      <c r="J34" s="4">
        <v>99885</v>
      </c>
      <c r="K34" s="4">
        <v>125938</v>
      </c>
      <c r="L34" s="4">
        <v>99900</v>
      </c>
      <c r="M34" s="4">
        <v>128466</v>
      </c>
      <c r="N34" s="4">
        <v>97468</v>
      </c>
      <c r="O34" s="4">
        <v>9184</v>
      </c>
    </row>
    <row r="35" spans="1:15">
      <c r="B35" t="s">
        <v>22</v>
      </c>
      <c r="C35" s="5">
        <v>123491</v>
      </c>
      <c r="D35" s="5">
        <v>109151</v>
      </c>
      <c r="E35" s="5">
        <v>117286</v>
      </c>
      <c r="F35" s="5">
        <v>110343</v>
      </c>
      <c r="G35" s="5">
        <v>119012</v>
      </c>
      <c r="H35" s="5">
        <v>130445</v>
      </c>
      <c r="I35" s="5">
        <v>103460</v>
      </c>
      <c r="J35" s="5">
        <v>80676</v>
      </c>
      <c r="K35" s="5">
        <v>126239</v>
      </c>
      <c r="L35" s="5">
        <v>96687</v>
      </c>
      <c r="M35" s="5">
        <v>108899</v>
      </c>
      <c r="N35" s="5">
        <v>101725</v>
      </c>
      <c r="O35" s="5">
        <v>8641</v>
      </c>
    </row>
    <row r="36" spans="1:15">
      <c r="B36" s="1" t="s">
        <v>37</v>
      </c>
      <c r="C36" s="4">
        <v>111086</v>
      </c>
      <c r="D36" s="4">
        <v>117316</v>
      </c>
      <c r="E36" s="4">
        <v>109592</v>
      </c>
      <c r="F36" s="4">
        <v>93484</v>
      </c>
      <c r="G36" s="4">
        <v>93929</v>
      </c>
      <c r="H36" s="4">
        <v>104522</v>
      </c>
      <c r="I36" s="4">
        <v>147331</v>
      </c>
      <c r="J36" s="4">
        <v>90729</v>
      </c>
      <c r="K36" s="4">
        <v>96459</v>
      </c>
      <c r="L36" s="4">
        <v>104888</v>
      </c>
      <c r="M36" s="4">
        <v>89097</v>
      </c>
      <c r="N36" s="4">
        <v>124767</v>
      </c>
      <c r="O36" s="4">
        <v>2323</v>
      </c>
    </row>
    <row r="37" spans="1:15">
      <c r="B37" t="s">
        <v>38</v>
      </c>
      <c r="C37" s="5">
        <v>123325</v>
      </c>
      <c r="D37" s="5">
        <v>104462</v>
      </c>
      <c r="E37" s="5">
        <v>102776</v>
      </c>
      <c r="F37" s="5">
        <v>112927</v>
      </c>
      <c r="G37" s="5">
        <v>90514</v>
      </c>
      <c r="H37" s="5">
        <v>132269</v>
      </c>
      <c r="I37" s="5">
        <v>95442</v>
      </c>
      <c r="J37" s="5">
        <v>104266</v>
      </c>
      <c r="K37" s="5">
        <v>101883</v>
      </c>
      <c r="L37" s="5">
        <v>95966</v>
      </c>
      <c r="M37" s="5">
        <v>119453</v>
      </c>
      <c r="N37" s="5">
        <v>97105</v>
      </c>
      <c r="O37" s="5">
        <v>6648</v>
      </c>
    </row>
    <row r="38" spans="1:15">
      <c r="B38" s="1" t="s">
        <v>39</v>
      </c>
      <c r="C38" s="4">
        <v>112085</v>
      </c>
      <c r="D38" s="4">
        <v>107744</v>
      </c>
      <c r="E38" s="4">
        <v>113707</v>
      </c>
      <c r="F38" s="4">
        <v>106886</v>
      </c>
      <c r="G38" s="4">
        <v>102710</v>
      </c>
      <c r="H38" s="4">
        <v>96603</v>
      </c>
      <c r="I38" s="4">
        <v>78629</v>
      </c>
      <c r="J38" s="4">
        <v>105971</v>
      </c>
      <c r="K38" s="4">
        <v>92086</v>
      </c>
      <c r="L38" s="4">
        <v>122442</v>
      </c>
      <c r="M38" s="4">
        <v>107004</v>
      </c>
      <c r="N38" s="4">
        <v>123950</v>
      </c>
      <c r="O38" s="4">
        <v>9804</v>
      </c>
    </row>
    <row r="39" spans="1:15"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1:15">
      <c r="B40" s="2" t="s">
        <v>23</v>
      </c>
      <c r="C40" s="6" t="str">
        <f>SUM(C22:C38)</f>
        <v>0</v>
      </c>
      <c r="D40" s="6" t="str">
        <f>SUM(D22:D38)</f>
        <v>0</v>
      </c>
      <c r="E40" s="6" t="str">
        <f>SUM(E22:E38)</f>
        <v>0</v>
      </c>
      <c r="F40" s="6" t="str">
        <f>SUM(F22:F38)</f>
        <v>0</v>
      </c>
      <c r="G40" s="6" t="str">
        <f>SUM(G22:G38)</f>
        <v>0</v>
      </c>
      <c r="H40" s="6" t="str">
        <f>SUM(H22:H38)</f>
        <v>0</v>
      </c>
      <c r="I40" s="6" t="str">
        <f>SUM(I22:I38)</f>
        <v>0</v>
      </c>
      <c r="J40" s="6" t="str">
        <f>SUM(J22:J38)</f>
        <v>0</v>
      </c>
      <c r="K40" s="6" t="str">
        <f>SUM(K22:K38)</f>
        <v>0</v>
      </c>
      <c r="L40" s="6" t="str">
        <f>SUM(L22:L38)</f>
        <v>0</v>
      </c>
      <c r="M40" s="6" t="str">
        <f>SUM(M22:M38)</f>
        <v>0</v>
      </c>
      <c r="N40" s="6" t="str">
        <f>SUM(N22:N38)</f>
        <v>0</v>
      </c>
      <c r="O40" s="6" t="str">
        <f>SUM(O22:O38)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10" bestFit="true" style="0"/>
  </cols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10" bestFit="true" style="0"/>
  </cols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Resumen</vt:lpstr>
      <vt:lpstr>GRAFICA INGRESOS</vt:lpstr>
      <vt:lpstr>GRAFICA EGRESOS</vt:lpstr>
    </vt:vector>
  </TitlesOfParts>
  <Company>Maatwebsite</Company>
  <Manager>Maatwebsite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Maatwebsite</dc:creator>
  <cp:lastModifiedBy>Maatwebsite</cp:lastModifiedBy>
  <dcterms:created xsi:type="dcterms:W3CDTF">2017-12-04T04:19:10+00:00</dcterms:created>
  <dcterms:modified xsi:type="dcterms:W3CDTF">2017-12-04T04:19:10+00:00</dcterms:modified>
  <dc:title>Zurich cashflow</dc:title>
  <dc:description>Default spreadsheet export</dc:description>
  <dc:subject>Spreadsheet export</dc:subject>
  <cp:keywords>maatwebsite, excel, export</cp:keywords>
  <cp:category>Excel</cp:category>
</cp:coreProperties>
</file>